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munozc\Desktop\PRESUPUESTOS\2020\JUGO\"/>
    </mc:Choice>
  </mc:AlternateContent>
  <xr:revisionPtr revIDLastSave="0" documentId="13_ncr:1_{CD9104E8-C999-4168-890E-06F7B8EB5563}" xr6:coauthVersionLast="45" xr6:coauthVersionMax="45" xr10:uidLastSave="{00000000-0000-0000-0000-000000000000}"/>
  <bookViews>
    <workbookView xWindow="-120" yWindow="-120" windowWidth="21840" windowHeight="13080" xr2:uid="{00000000-000D-0000-FFFF-FFFF00000000}"/>
  </bookViews>
  <sheets>
    <sheet name="Hoj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D33" i="1"/>
  <c r="E36" i="1"/>
  <c r="H35" i="1"/>
  <c r="G35" i="1"/>
  <c r="F35" i="1"/>
  <c r="E35" i="1"/>
  <c r="D35" i="1"/>
  <c r="E15" i="1"/>
  <c r="E14" i="1" s="1"/>
  <c r="H16" i="1"/>
  <c r="G16" i="1"/>
  <c r="F16" i="1"/>
  <c r="D16" i="1"/>
  <c r="H14" i="1"/>
  <c r="G14" i="1"/>
  <c r="F14" i="1"/>
  <c r="D14" i="1"/>
  <c r="E16" i="1" l="1"/>
  <c r="G25" i="1"/>
  <c r="F25" i="1"/>
  <c r="D25" i="1"/>
  <c r="E25" i="1"/>
  <c r="E34" i="1"/>
  <c r="H32" i="1"/>
  <c r="H11" i="1"/>
  <c r="H24" i="1"/>
  <c r="H34" i="1" s="1"/>
  <c r="H23" i="1"/>
  <c r="H33" i="1" s="1"/>
  <c r="H22" i="1"/>
  <c r="E24" i="1"/>
  <c r="E23" i="1"/>
  <c r="E22" i="1"/>
  <c r="E13" i="1"/>
  <c r="E33" i="1" s="1"/>
  <c r="E12" i="1"/>
  <c r="E32" i="1" s="1"/>
  <c r="E11" i="1"/>
  <c r="G34" i="1"/>
  <c r="F34" i="1"/>
  <c r="D34" i="1"/>
  <c r="G33" i="1"/>
  <c r="F33" i="1"/>
  <c r="G32" i="1"/>
  <c r="F32" i="1"/>
  <c r="D32" i="1"/>
  <c r="G31" i="1"/>
  <c r="F31" i="1"/>
  <c r="D31" i="1"/>
  <c r="E31" i="1" l="1"/>
  <c r="H25" i="1"/>
  <c r="H31" i="1"/>
</calcChain>
</file>

<file path=xl/sharedStrings.xml><?xml version="1.0" encoding="utf-8"?>
<sst xmlns="http://schemas.openxmlformats.org/spreadsheetml/2006/main" count="45" uniqueCount="21">
  <si>
    <t>Hospital Regional de Alta Especialidad del Bajio</t>
  </si>
  <si>
    <t>Estado del Ejercicio del Presupuesto 1er trimestre 2020</t>
  </si>
  <si>
    <t>Cifras Preliminares</t>
  </si>
  <si>
    <t>(pesos)</t>
  </si>
  <si>
    <t>Recursos Fiscales</t>
  </si>
  <si>
    <t>Tipo y Objeto del Gasto</t>
  </si>
  <si>
    <t>GASTO CORRIENTE</t>
  </si>
  <si>
    <t>Servicios Personales</t>
  </si>
  <si>
    <t>Materiales y Suministros</t>
  </si>
  <si>
    <t>Servicios Generales</t>
  </si>
  <si>
    <t>TOTAL DEL GASTO</t>
  </si>
  <si>
    <t>Recursos Propios</t>
  </si>
  <si>
    <t>Transferencias Asugnaciones Subsidios y Otras Ayudas</t>
  </si>
  <si>
    <t>Fiscal + Propio</t>
  </si>
  <si>
    <t>Ampliaciones/Reducciones</t>
  </si>
  <si>
    <t>Egreso Aprobado</t>
  </si>
  <si>
    <t>Egreso Modificado</t>
  </si>
  <si>
    <t>Egreso Ejercido</t>
  </si>
  <si>
    <t>Disponible</t>
  </si>
  <si>
    <t>GASTO DE CAPITAL</t>
  </si>
  <si>
    <t>Servicios Generales (PPS)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</si>
</sst>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/>
    <xf numFmtId="0" fontId="0" fillId="0" borderId="7" xfId="0" applyBorder="1"/>
    <xf numFmtId="4" fontId="0" fillId="0" borderId="8" xfId="0" applyNumberFormat="1" applyBorder="1"/>
    <xf numFmtId="4" fontId="0" fillId="0" borderId="0" xfId="0" applyNumberFormat="1"/>
    <xf numFmtId="4" fontId="2" fillId="0" borderId="8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0" xfId="0" applyBorder="1"/>
    <xf numFmtId="4" fontId="0" fillId="0" borderId="6" xfId="0" applyNumberFormat="1" applyBorder="1"/>
    <xf numFmtId="0" fontId="0" fillId="0" borderId="1" xfId="0" applyBorder="1"/>
    <xf numFmtId="4" fontId="0" fillId="0" borderId="9" xfId="0" applyNumberFormat="1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" fontId="1" fillId="3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9"/>
  <sheetViews>
    <sheetView tabSelected="1" topLeftCell="A19" workbookViewId="0">
      <selection activeCell="H16" sqref="H16"/>
    </sheetView>
  </sheetViews>
  <sheetFormatPr baseColWidth="10" defaultRowHeight="15" x14ac:dyDescent="0.25"/>
  <cols>
    <col min="1" max="1" width="7.5703125" customWidth="1"/>
    <col min="3" max="3" width="48.85546875" customWidth="1"/>
    <col min="4" max="4" width="13.7109375" bestFit="1" customWidth="1"/>
    <col min="5" max="5" width="13.7109375" customWidth="1"/>
    <col min="6" max="7" width="13.7109375" bestFit="1" customWidth="1"/>
    <col min="8" max="8" width="15.28515625" bestFit="1" customWidth="1"/>
  </cols>
  <sheetData>
    <row r="3" spans="2:8" ht="18.75" x14ac:dyDescent="0.3">
      <c r="B3" s="22" t="s">
        <v>0</v>
      </c>
      <c r="C3" s="22"/>
      <c r="D3" s="22"/>
      <c r="E3" s="22"/>
      <c r="F3" s="22"/>
      <c r="G3" s="22"/>
      <c r="H3" s="22"/>
    </row>
    <row r="4" spans="2:8" x14ac:dyDescent="0.25">
      <c r="B4" s="23" t="s">
        <v>1</v>
      </c>
      <c r="C4" s="23"/>
      <c r="D4" s="23"/>
      <c r="E4" s="23"/>
      <c r="F4" s="23"/>
      <c r="G4" s="23"/>
      <c r="H4" s="23"/>
    </row>
    <row r="5" spans="2:8" x14ac:dyDescent="0.25">
      <c r="B5" s="23" t="s">
        <v>2</v>
      </c>
      <c r="C5" s="23"/>
      <c r="D5" s="23"/>
      <c r="E5" s="23"/>
      <c r="F5" s="23"/>
      <c r="G5" s="23"/>
      <c r="H5" s="23"/>
    </row>
    <row r="6" spans="2:8" x14ac:dyDescent="0.25">
      <c r="B6" s="23" t="s">
        <v>3</v>
      </c>
      <c r="C6" s="23"/>
      <c r="D6" s="23"/>
      <c r="E6" s="23"/>
      <c r="F6" s="23"/>
      <c r="G6" s="23"/>
      <c r="H6" s="23"/>
    </row>
    <row r="8" spans="2:8" x14ac:dyDescent="0.25">
      <c r="B8" s="21" t="s">
        <v>4</v>
      </c>
      <c r="C8" s="21"/>
      <c r="D8" s="21"/>
      <c r="E8" s="21"/>
      <c r="F8" s="21"/>
      <c r="G8" s="21"/>
      <c r="H8" s="21"/>
    </row>
    <row r="9" spans="2:8" ht="30" x14ac:dyDescent="0.25">
      <c r="B9" s="24" t="s">
        <v>5</v>
      </c>
      <c r="C9" s="24"/>
      <c r="D9" s="16" t="s">
        <v>15</v>
      </c>
      <c r="E9" s="16" t="s">
        <v>14</v>
      </c>
      <c r="F9" s="16" t="s">
        <v>16</v>
      </c>
      <c r="G9" s="16" t="s">
        <v>17</v>
      </c>
      <c r="H9" s="16" t="s">
        <v>18</v>
      </c>
    </row>
    <row r="10" spans="2:8" x14ac:dyDescent="0.25">
      <c r="B10" s="19" t="s">
        <v>6</v>
      </c>
      <c r="C10" s="20"/>
      <c r="D10" s="1"/>
      <c r="E10" s="1"/>
      <c r="F10" s="1"/>
      <c r="G10" s="1"/>
      <c r="H10" s="12"/>
    </row>
    <row r="11" spans="2:8" x14ac:dyDescent="0.25">
      <c r="B11" s="13">
        <v>1000</v>
      </c>
      <c r="C11" s="2" t="s">
        <v>7</v>
      </c>
      <c r="D11" s="3">
        <v>131957870</v>
      </c>
      <c r="E11" s="3">
        <f>F11-D11</f>
        <v>-8100383</v>
      </c>
      <c r="F11" s="3">
        <v>123857487</v>
      </c>
      <c r="G11" s="3">
        <v>123840867.5</v>
      </c>
      <c r="H11" s="3">
        <f>F11-G11</f>
        <v>16619.5</v>
      </c>
    </row>
    <row r="12" spans="2:8" x14ac:dyDescent="0.25">
      <c r="B12" s="13">
        <v>2000</v>
      </c>
      <c r="C12" s="2" t="s">
        <v>8</v>
      </c>
      <c r="D12" s="3">
        <v>34705894</v>
      </c>
      <c r="E12" s="3">
        <f t="shared" ref="E12:E15" si="0">F12-D12</f>
        <v>-6289224.8000000007</v>
      </c>
      <c r="F12" s="5">
        <v>28416669.199999999</v>
      </c>
      <c r="G12" s="3">
        <v>28416669.199999999</v>
      </c>
      <c r="H12" s="3">
        <v>0</v>
      </c>
    </row>
    <row r="13" spans="2:8" x14ac:dyDescent="0.25">
      <c r="B13" s="15">
        <v>3000</v>
      </c>
      <c r="C13" s="6" t="s">
        <v>9</v>
      </c>
      <c r="D13" s="7">
        <v>41087517</v>
      </c>
      <c r="E13" s="7">
        <f t="shared" si="0"/>
        <v>-788210.03000001609</v>
      </c>
      <c r="F13" s="7">
        <v>40299306.969999984</v>
      </c>
      <c r="G13" s="7">
        <v>40299306.969999984</v>
      </c>
      <c r="H13" s="7">
        <v>0</v>
      </c>
    </row>
    <row r="14" spans="2:8" x14ac:dyDescent="0.25">
      <c r="B14" s="25" t="s">
        <v>19</v>
      </c>
      <c r="C14" s="26"/>
      <c r="D14" s="27">
        <f>D15</f>
        <v>73757891</v>
      </c>
      <c r="E14" s="27">
        <f t="shared" ref="E14:H14" si="1">E15</f>
        <v>0</v>
      </c>
      <c r="F14" s="27">
        <f t="shared" si="1"/>
        <v>73757891</v>
      </c>
      <c r="G14" s="27">
        <f t="shared" si="1"/>
        <v>73757891</v>
      </c>
      <c r="H14" s="27">
        <f t="shared" si="1"/>
        <v>0</v>
      </c>
    </row>
    <row r="15" spans="2:8" x14ac:dyDescent="0.25">
      <c r="B15" s="15">
        <v>3000</v>
      </c>
      <c r="C15" s="6" t="s">
        <v>20</v>
      </c>
      <c r="D15" s="7">
        <v>73757891</v>
      </c>
      <c r="E15" s="7">
        <f t="shared" si="0"/>
        <v>0</v>
      </c>
      <c r="F15" s="7">
        <v>73757891</v>
      </c>
      <c r="G15" s="7">
        <v>73757891</v>
      </c>
      <c r="H15" s="7">
        <v>0</v>
      </c>
    </row>
    <row r="16" spans="2:8" x14ac:dyDescent="0.25">
      <c r="B16" s="18" t="s">
        <v>10</v>
      </c>
      <c r="C16" s="18"/>
      <c r="D16" s="17">
        <f>D11+D12+D13+D15</f>
        <v>281509172</v>
      </c>
      <c r="E16" s="17">
        <f t="shared" ref="E16:H16" si="2">E11+E12+E13+E15</f>
        <v>-15177817.830000017</v>
      </c>
      <c r="F16" s="17">
        <f t="shared" si="2"/>
        <v>266331354.16999996</v>
      </c>
      <c r="G16" s="17">
        <f t="shared" si="2"/>
        <v>266314734.66999996</v>
      </c>
      <c r="H16" s="17">
        <f t="shared" si="2"/>
        <v>16619.5</v>
      </c>
    </row>
    <row r="19" spans="2:8" x14ac:dyDescent="0.25">
      <c r="B19" s="21" t="s">
        <v>11</v>
      </c>
      <c r="C19" s="21"/>
      <c r="D19" s="21"/>
      <c r="E19" s="21"/>
      <c r="F19" s="21"/>
      <c r="G19" s="21"/>
      <c r="H19" s="21"/>
    </row>
    <row r="20" spans="2:8" ht="30" x14ac:dyDescent="0.25">
      <c r="B20" s="24" t="s">
        <v>5</v>
      </c>
      <c r="C20" s="24"/>
      <c r="D20" s="16" t="s">
        <v>15</v>
      </c>
      <c r="E20" s="16" t="s">
        <v>14</v>
      </c>
      <c r="F20" s="16" t="s">
        <v>16</v>
      </c>
      <c r="G20" s="16" t="s">
        <v>17</v>
      </c>
      <c r="H20" s="16" t="s">
        <v>18</v>
      </c>
    </row>
    <row r="21" spans="2:8" x14ac:dyDescent="0.25">
      <c r="B21" s="19" t="s">
        <v>6</v>
      </c>
      <c r="C21" s="20"/>
      <c r="D21" s="1"/>
      <c r="E21" s="12"/>
      <c r="F21" s="12"/>
      <c r="G21" s="12"/>
      <c r="H21" s="1"/>
    </row>
    <row r="22" spans="2:8" x14ac:dyDescent="0.25">
      <c r="B22" s="13">
        <v>2000</v>
      </c>
      <c r="C22" s="2" t="s">
        <v>8</v>
      </c>
      <c r="D22" s="3">
        <v>43242000</v>
      </c>
      <c r="E22" s="3">
        <f t="shared" ref="E22:E24" si="3">F22-D22</f>
        <v>0</v>
      </c>
      <c r="F22" s="3">
        <v>43242000</v>
      </c>
      <c r="G22" s="3">
        <v>11071796.210000001</v>
      </c>
      <c r="H22" s="3">
        <f>F22-G22</f>
        <v>32170203.789999999</v>
      </c>
    </row>
    <row r="23" spans="2:8" x14ac:dyDescent="0.25">
      <c r="B23" s="13">
        <v>3000</v>
      </c>
      <c r="C23" s="8" t="s">
        <v>9</v>
      </c>
      <c r="D23" s="9">
        <v>17850270</v>
      </c>
      <c r="E23" s="3">
        <f t="shared" si="3"/>
        <v>0</v>
      </c>
      <c r="F23" s="9">
        <v>17850270</v>
      </c>
      <c r="G23" s="3">
        <v>8818709.8699999992</v>
      </c>
      <c r="H23" s="3">
        <f>F23-G23</f>
        <v>9031560.1300000008</v>
      </c>
    </row>
    <row r="24" spans="2:8" x14ac:dyDescent="0.25">
      <c r="B24" s="14">
        <v>4000</v>
      </c>
      <c r="C24" s="10" t="s">
        <v>12</v>
      </c>
      <c r="D24" s="11">
        <v>12000</v>
      </c>
      <c r="E24" s="7">
        <f t="shared" si="3"/>
        <v>0</v>
      </c>
      <c r="F24" s="11">
        <v>12000</v>
      </c>
      <c r="G24" s="7">
        <v>0</v>
      </c>
      <c r="H24" s="7">
        <f>F24-G24</f>
        <v>12000</v>
      </c>
    </row>
    <row r="25" spans="2:8" x14ac:dyDescent="0.25">
      <c r="B25" s="18" t="s">
        <v>10</v>
      </c>
      <c r="C25" s="18"/>
      <c r="D25" s="17">
        <f>SUM(D22:D24)</f>
        <v>61104270</v>
      </c>
      <c r="E25" s="17">
        <f>SUM(E22:E24)</f>
        <v>0</v>
      </c>
      <c r="F25" s="17">
        <f>SUM(F22:F24)</f>
        <v>61104270</v>
      </c>
      <c r="G25" s="17">
        <f>SUM(G22:G24)</f>
        <v>19890506.079999998</v>
      </c>
      <c r="H25" s="17">
        <f>SUM(H22:H24)</f>
        <v>41213763.920000002</v>
      </c>
    </row>
    <row r="26" spans="2:8" x14ac:dyDescent="0.25">
      <c r="H26" s="4"/>
    </row>
    <row r="27" spans="2:8" x14ac:dyDescent="0.25">
      <c r="F27" s="4"/>
      <c r="H27" s="4"/>
    </row>
    <row r="28" spans="2:8" x14ac:dyDescent="0.25">
      <c r="B28" s="21" t="s">
        <v>13</v>
      </c>
      <c r="C28" s="21"/>
      <c r="D28" s="21"/>
      <c r="E28" s="21"/>
      <c r="F28" s="21"/>
      <c r="G28" s="21"/>
      <c r="H28" s="21"/>
    </row>
    <row r="29" spans="2:8" ht="30" x14ac:dyDescent="0.25">
      <c r="B29" s="24" t="s">
        <v>5</v>
      </c>
      <c r="C29" s="24"/>
      <c r="D29" s="16" t="s">
        <v>15</v>
      </c>
      <c r="E29" s="16" t="s">
        <v>14</v>
      </c>
      <c r="F29" s="16" t="s">
        <v>16</v>
      </c>
      <c r="G29" s="16" t="s">
        <v>17</v>
      </c>
      <c r="H29" s="16" t="s">
        <v>18</v>
      </c>
    </row>
    <row r="30" spans="2:8" x14ac:dyDescent="0.25">
      <c r="B30" s="19" t="s">
        <v>6</v>
      </c>
      <c r="C30" s="20"/>
      <c r="D30" s="1"/>
      <c r="E30" s="1"/>
      <c r="F30" s="1"/>
      <c r="G30" s="1"/>
      <c r="H30" s="1"/>
    </row>
    <row r="31" spans="2:8" x14ac:dyDescent="0.25">
      <c r="B31" s="13">
        <v>1000</v>
      </c>
      <c r="C31" s="2" t="s">
        <v>7</v>
      </c>
      <c r="D31" s="3">
        <f>D11</f>
        <v>131957870</v>
      </c>
      <c r="E31" s="3">
        <f>E11</f>
        <v>-8100383</v>
      </c>
      <c r="F31" s="3">
        <f>F11</f>
        <v>123857487</v>
      </c>
      <c r="G31" s="3">
        <f>G11</f>
        <v>123840867.5</v>
      </c>
      <c r="H31" s="3">
        <f>H11</f>
        <v>16619.5</v>
      </c>
    </row>
    <row r="32" spans="2:8" x14ac:dyDescent="0.25">
      <c r="B32" s="13">
        <v>2000</v>
      </c>
      <c r="C32" s="2" t="s">
        <v>8</v>
      </c>
      <c r="D32" s="3">
        <f>D12+D22</f>
        <v>77947894</v>
      </c>
      <c r="E32" s="3">
        <f>E12+E22</f>
        <v>-6289224.8000000007</v>
      </c>
      <c r="F32" s="3">
        <f>F12+F22</f>
        <v>71658669.200000003</v>
      </c>
      <c r="G32" s="3">
        <f>G12+G22</f>
        <v>39488465.409999996</v>
      </c>
      <c r="H32" s="3">
        <f>H12+H22</f>
        <v>32170203.789999999</v>
      </c>
    </row>
    <row r="33" spans="2:8" x14ac:dyDescent="0.25">
      <c r="B33" s="13">
        <v>3000</v>
      </c>
      <c r="C33" s="2" t="s">
        <v>9</v>
      </c>
      <c r="D33" s="3">
        <f>D13+D23</f>
        <v>58937787</v>
      </c>
      <c r="E33" s="3">
        <f>E13+E23</f>
        <v>-788210.03000001609</v>
      </c>
      <c r="F33" s="3">
        <f>F13+F23</f>
        <v>58149576.969999984</v>
      </c>
      <c r="G33" s="3">
        <f>G13+G23</f>
        <v>49118016.839999981</v>
      </c>
      <c r="H33" s="3">
        <f>H13+H23</f>
        <v>9031560.1300000008</v>
      </c>
    </row>
    <row r="34" spans="2:8" x14ac:dyDescent="0.25">
      <c r="B34" s="14">
        <v>4000</v>
      </c>
      <c r="C34" s="10" t="s">
        <v>12</v>
      </c>
      <c r="D34" s="11">
        <f>D24</f>
        <v>12000</v>
      </c>
      <c r="E34" s="11">
        <f>E24</f>
        <v>0</v>
      </c>
      <c r="F34" s="11">
        <f>F24</f>
        <v>12000</v>
      </c>
      <c r="G34" s="7">
        <f>G24</f>
        <v>0</v>
      </c>
      <c r="H34" s="7">
        <f>H24</f>
        <v>12000</v>
      </c>
    </row>
    <row r="35" spans="2:8" x14ac:dyDescent="0.25">
      <c r="B35" s="25" t="s">
        <v>19</v>
      </c>
      <c r="C35" s="26"/>
      <c r="D35" s="27">
        <f>D36</f>
        <v>73757891</v>
      </c>
      <c r="E35" s="27">
        <f t="shared" ref="E35" si="4">E36</f>
        <v>0</v>
      </c>
      <c r="F35" s="27">
        <f t="shared" ref="F35" si="5">F36</f>
        <v>73757891</v>
      </c>
      <c r="G35" s="27">
        <f t="shared" ref="G35" si="6">G36</f>
        <v>73757891</v>
      </c>
      <c r="H35" s="27">
        <f t="shared" ref="H35" si="7">H36</f>
        <v>0</v>
      </c>
    </row>
    <row r="36" spans="2:8" x14ac:dyDescent="0.25">
      <c r="B36" s="15">
        <v>3000</v>
      </c>
      <c r="C36" s="6" t="s">
        <v>20</v>
      </c>
      <c r="D36" s="7">
        <v>73757891</v>
      </c>
      <c r="E36" s="7">
        <f t="shared" ref="E36" si="8">F36-D36</f>
        <v>0</v>
      </c>
      <c r="F36" s="7">
        <v>73757891</v>
      </c>
      <c r="G36" s="7">
        <v>73757891</v>
      </c>
      <c r="H36" s="7">
        <v>0</v>
      </c>
    </row>
    <row r="37" spans="2:8" x14ac:dyDescent="0.25">
      <c r="B37" s="18" t="s">
        <v>10</v>
      </c>
      <c r="C37" s="18"/>
      <c r="D37" s="17">
        <f>D31+D32+D33+D34+D36</f>
        <v>342613442</v>
      </c>
      <c r="E37" s="17">
        <f t="shared" ref="E37:H37" si="9">E31+E32+E33+E34+E36</f>
        <v>-15177817.830000017</v>
      </c>
      <c r="F37" s="17">
        <f t="shared" si="9"/>
        <v>327435624.16999996</v>
      </c>
      <c r="G37" s="17">
        <f t="shared" si="9"/>
        <v>286205240.75</v>
      </c>
      <c r="H37" s="17">
        <f t="shared" si="9"/>
        <v>41230383.420000002</v>
      </c>
    </row>
    <row r="38" spans="2:8" x14ac:dyDescent="0.25">
      <c r="E38" s="4"/>
    </row>
    <row r="39" spans="2:8" x14ac:dyDescent="0.25">
      <c r="D39" s="4"/>
    </row>
  </sheetData>
  <mergeCells count="18">
    <mergeCell ref="B3:H3"/>
    <mergeCell ref="B4:H4"/>
    <mergeCell ref="B5:H5"/>
    <mergeCell ref="B6:H6"/>
    <mergeCell ref="B16:C16"/>
    <mergeCell ref="B10:C10"/>
    <mergeCell ref="B9:C9"/>
    <mergeCell ref="B14:C14"/>
    <mergeCell ref="B37:C37"/>
    <mergeCell ref="B30:C30"/>
    <mergeCell ref="B19:H19"/>
    <mergeCell ref="B8:H8"/>
    <mergeCell ref="B28:H28"/>
    <mergeCell ref="B25:C25"/>
    <mergeCell ref="B20:C20"/>
    <mergeCell ref="B21:C21"/>
    <mergeCell ref="B29:C29"/>
    <mergeCell ref="B35:C35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 Murrieta</dc:creator>
  <cp:lastModifiedBy>CECILIA MUÑOZ CORTES</cp:lastModifiedBy>
  <dcterms:created xsi:type="dcterms:W3CDTF">2020-04-23T22:32:13Z</dcterms:created>
  <dcterms:modified xsi:type="dcterms:W3CDTF">2020-05-20T16:18:58Z</dcterms:modified>
</cp:coreProperties>
</file>